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3" i="4" l="1"/>
  <c r="B24" i="4"/>
  <c r="B43" i="4"/>
  <c r="C3" i="4"/>
  <c r="C24" i="4"/>
  <c r="C4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<sst xmlns="http://schemas.openxmlformats.org/spreadsheetml/2006/main" count="54" uniqueCount="54">
  <si>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</si>
  <si>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</si>
  <si>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</si>
  <si>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</si>
  <si>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</si>
  <si>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</si>
  <si>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</si>
  <si>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</si>
  <si>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</si>
  <si>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</si>
  <si>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</si>
  <si>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</si>
  <si>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</si>
  <si>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</si>
  <si>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</si>
  <si>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</si>
  <si>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</si>
  <si>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</si>
  <si>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</si>
  <si>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</si>
  <si>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</si>
  <si>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</si>
  <si>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</si>
  <si>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</si>
  <si>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</si>
  <si>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</si>
  <si>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</si>
  <si>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</si>
  <si>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</si>
  <si>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</si>
  <si>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</si>
  <si>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</si>
  <si>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</si>
  <si>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</si>
  <si>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</si>
  <si>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</si>
  <si>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</si>
  <si>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</si>
  <si>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</si>
  <si>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</si>
  <si>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</si>
  <si>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</si>
  <si>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</si>
  <si>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</si>
  <si>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</si>
  <si>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</si>
  <si>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</si>
  <si>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</si>
  <si>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</si>
  <si>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</si>
  <si>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</si>
  <si>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</si>
  <si>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</si>
  <si>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DE AGUA POTABLE Y ALCANTARILLADO DE COMONFORT, GTO.
ESTADO DE CAMBIOS EN LA SITUACIÓN FINANCIERA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</si>
</sst>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60</xdr:row>
      <xdr:rowOff>95250</xdr:rowOff>
    </xdr:from>
    <xdr:to>
      <xdr:col>2</xdr:col>
      <xdr:colOff>876301</xdr:colOff>
      <xdr:row>70</xdr:row>
      <xdr:rowOff>85724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2392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15399444.34</v>
      </c>
      <c r="C3" s="17">
        <f>C4+C13</f>
        <v>2007212.72</v>
      </c>
    </row>
    <row r="4" spans="1:3" ht="12.75" customHeight="1" x14ac:dyDescent="0.2">
      <c r="A4" s="6" t="s">
        <v>7</v>
      </c>
      <c r="B4" s="16">
        <f>SUM(B5:B11)</f>
        <v>14263619.300000001</v>
      </c>
      <c r="C4" s="17">
        <f>SUM(C5:C11)</f>
        <v>1984092.8699999999</v>
      </c>
    </row>
    <row r="5" spans="1:3" x14ac:dyDescent="0.2">
      <c r="A5" s="9" t="s">
        <v>14</v>
      </c>
      <c r="B5" s="7">
        <v>0</v>
      </c>
      <c r="C5" s="8">
        <v>140307.71</v>
      </c>
    </row>
    <row r="6" spans="1:3" x14ac:dyDescent="0.2">
      <c r="A6" s="9" t="s">
        <v>15</v>
      </c>
      <c r="B6" s="7">
        <v>0</v>
      </c>
      <c r="C6" s="8">
        <v>1843785.16</v>
      </c>
    </row>
    <row r="7" spans="1:3" x14ac:dyDescent="0.2">
      <c r="A7" s="9" t="s">
        <v>16</v>
      </c>
      <c r="B7" s="7">
        <v>14255313.74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8305.56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1135825.04</v>
      </c>
      <c r="C13" s="17">
        <f>SUM(C14:C22)</f>
        <v>23119.85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23119.85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1135825.04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283885.69</v>
      </c>
      <c r="C24" s="17">
        <f>C25+C35</f>
        <v>0</v>
      </c>
    </row>
    <row r="25" spans="1:3" x14ac:dyDescent="0.2">
      <c r="A25" s="6" t="s">
        <v>9</v>
      </c>
      <c r="B25" s="16">
        <f>SUM(B26:B33)</f>
        <v>283885.69</v>
      </c>
      <c r="C25" s="17">
        <f>SUM(C26:C33)</f>
        <v>0</v>
      </c>
    </row>
    <row r="26" spans="1:3" x14ac:dyDescent="0.2">
      <c r="A26" s="9" t="s">
        <v>28</v>
      </c>
      <c r="B26" s="7">
        <v>283885.69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888383.25</v>
      </c>
      <c r="C43" s="23">
        <f>C44+C49+C56</f>
        <v>309186.82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888383.25</v>
      </c>
      <c r="C49" s="17">
        <f>SUM(C50:C54)</f>
        <v>309186.82</v>
      </c>
    </row>
    <row r="50" spans="1:3" x14ac:dyDescent="0.2">
      <c r="A50" s="9" t="s">
        <v>44</v>
      </c>
      <c r="B50" s="7">
        <v>0</v>
      </c>
      <c r="C50" s="8">
        <v>309186.82</v>
      </c>
    </row>
    <row r="51" spans="1:3" x14ac:dyDescent="0.2">
      <c r="A51" s="9" t="s">
        <v>45</v>
      </c>
      <c r="B51" s="7">
        <v>888383.25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2020-02-11T19:30:28Z</cp:lastPrinted>
  <dcterms:created xsi:type="dcterms:W3CDTF">2012-12-11T20:26:08Z</dcterms:created>
  <dcterms:modified xsi:type="dcterms:W3CDTF">2020-04-16T19:14:47Z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